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56FF1D91-147D-479F-8A50-DB357AF9CBE7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1.Conjunto de datos (remuneraci" sheetId="2" r:id="rId1"/>
    <sheet name="1.Metadatos (remuneración)" sheetId="3" r:id="rId2"/>
    <sheet name="1.Diccionario (remuneración)" sheetId="4" r:id="rId3"/>
  </sheets>
  <calcPr calcId="191029"/>
</workbook>
</file>

<file path=xl/calcChain.xml><?xml version="1.0" encoding="utf-8"?>
<calcChain xmlns="http://schemas.openxmlformats.org/spreadsheetml/2006/main">
  <c r="I3" i="2" l="1"/>
  <c r="I4" i="2"/>
  <c r="I5" i="2"/>
  <c r="I6" i="2"/>
  <c r="I7" i="2"/>
  <c r="I9" i="2"/>
  <c r="I2" i="2"/>
  <c r="H9" i="2"/>
  <c r="L9" i="2" s="1"/>
  <c r="H3" i="2"/>
  <c r="H4" i="2"/>
  <c r="L4" i="2" s="1"/>
  <c r="H5" i="2"/>
  <c r="L5" i="2" s="1"/>
  <c r="H6" i="2"/>
  <c r="L6" i="2" s="1"/>
  <c r="H7" i="2"/>
  <c r="L7" i="2" s="1"/>
  <c r="H2" i="2"/>
  <c r="L2" i="2" s="1"/>
  <c r="G2" i="2"/>
  <c r="L3" i="2" l="1"/>
  <c r="G3" i="2"/>
  <c r="G4" i="2"/>
  <c r="G5" i="2"/>
  <c r="G6" i="2"/>
  <c r="G7" i="2"/>
  <c r="G9" i="2"/>
  <c r="G10" i="2" l="1"/>
  <c r="H10" i="2"/>
  <c r="I10" i="2"/>
  <c r="J10" i="2"/>
  <c r="K10" i="2"/>
  <c r="L10" i="2"/>
</calcChain>
</file>

<file path=xl/sharedStrings.xml><?xml version="1.0" encoding="utf-8"?>
<sst xmlns="http://schemas.openxmlformats.org/spreadsheetml/2006/main" count="85" uniqueCount="58">
  <si>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</si>
  <si>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</si>
  <si>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</si>
  <si>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</si>
  <si>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</si>
  <si>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</si>
  <si>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</si>
  <si>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</si>
  <si>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</si>
  <si>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</si>
  <si>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</si>
  <si>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</si>
  <si>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</si>
  <si>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</si>
  <si>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</si>
  <si>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</si>
  <si>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</si>
  <si>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</si>
  <si>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</si>
  <si>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</si>
  <si>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</si>
  <si>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</si>
  <si>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</si>
  <si>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</si>
  <si>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</si>
  <si>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</si>
  <si>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</si>
  <si>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</si>
  <si>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</si>
  <si>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</si>
  <si>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</si>
  <si>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</si>
  <si>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</si>
  <si>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</si>
  <si>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</si>
  <si>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</si>
  <si>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</si>
  <si>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PRESIDENTE</t>
  </si>
  <si>
    <t>1.-Servicio Civil Público (LOSEP)</t>
  </si>
  <si>
    <t>51.01.05</t>
  </si>
  <si>
    <t>SP3</t>
  </si>
  <si>
    <t>VICEPRESIDENTE</t>
  </si>
  <si>
    <t>SPA</t>
  </si>
  <si>
    <t>PRIMER VOCAL</t>
  </si>
  <si>
    <t>SEGUNDO VOCAL</t>
  </si>
  <si>
    <t>TERCER VOCAL</t>
  </si>
  <si>
    <t>SECRETARIO-TESORERO</t>
  </si>
  <si>
    <t>SPA4</t>
  </si>
  <si>
    <t>OPERADOR RETROEXCAVADORA</t>
  </si>
  <si>
    <t>CÓDIGO DE TRABAJO</t>
  </si>
  <si>
    <t>71.01.06</t>
  </si>
  <si>
    <t>S/G</t>
  </si>
  <si>
    <t>TOTAL DE REMUNERACIONES UNIFICADAS</t>
  </si>
  <si>
    <t>GAD PARROQUIAL RURAL EL TABLÓN (SECRETARÍA)</t>
  </si>
  <si>
    <t>ERIKA MARIELA ARMIJOS SANCHEZ</t>
  </si>
  <si>
    <t>GOBIERNO AUTÓNOMO DECENTRALIZADO PARROQUIAL RURAL EL TABLÓN</t>
  </si>
  <si>
    <t>SERVICIOS GENERALES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</si>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</sst>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u/>
      <sz val="7"/>
      <color theme="1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9" fillId="4" borderId="0" xfId="2" applyNumberFormat="1" applyFont="1" applyFill="1" applyAlignment="1">
      <alignment horizontal="right" vertical="center" wrapText="1"/>
    </xf>
    <xf numFmtId="0" fontId="1" fillId="4" borderId="2" xfId="2" applyFill="1" applyBorder="1" applyAlignment="1">
      <alignment horizontal="left" vertical="center" wrapText="1"/>
    </xf>
    <xf numFmtId="0" fontId="1" fillId="4" borderId="2" xfId="2" applyFill="1" applyBorder="1" applyAlignment="1">
      <alignment horizontal="center" vertical="center" wrapText="1"/>
    </xf>
    <xf numFmtId="49" fontId="1" fillId="4" borderId="2" xfId="2" applyNumberFormat="1" applyFill="1" applyBorder="1" applyAlignment="1">
      <alignment horizontal="center" vertical="center" wrapText="1"/>
    </xf>
    <xf numFmtId="4" fontId="1" fillId="4" borderId="2" xfId="2" applyNumberFormat="1" applyFill="1" applyBorder="1" applyAlignment="1">
      <alignment horizontal="right" vertical="center" wrapText="1"/>
    </xf>
    <xf numFmtId="4" fontId="9" fillId="4" borderId="2" xfId="2" applyNumberFormat="1" applyFont="1" applyFill="1" applyBorder="1" applyAlignment="1">
      <alignment horizontal="right" vertical="center" wrapText="1"/>
    </xf>
    <xf numFmtId="0" fontId="9" fillId="5" borderId="3" xfId="2" applyFont="1" applyFill="1" applyBorder="1" applyAlignment="1">
      <alignment horizontal="center" vertical="center" wrapText="1"/>
    </xf>
    <xf numFmtId="0" fontId="9" fillId="5" borderId="4" xfId="2" applyFont="1" applyFill="1" applyBorder="1" applyAlignment="1">
      <alignment horizontal="center" vertical="center" wrapText="1"/>
    </xf>
    <xf numFmtId="0" fontId="9" fillId="5" borderId="5" xfId="2" applyFont="1" applyFill="1" applyBorder="1" applyAlignment="1">
      <alignment horizontal="center" vertical="center" wrapText="1"/>
    </xf>
    <xf numFmtId="0" fontId="9" fillId="5" borderId="3" xfId="2" applyFont="1" applyFill="1" applyBorder="1" applyAlignment="1">
      <alignment horizontal="center" vertical="center" wrapText="1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opLeftCell="D1" workbookViewId="0">
      <selection activeCell="I14" sqref="I14"/>
    </sheetView>
  </sheetViews>
  <sheetFormatPr baseColWidth="10" defaultColWidth="14.42578125" defaultRowHeight="15" customHeight="1" x14ac:dyDescent="0.25"/>
  <cols>
    <col min="1" max="1" width="1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x14ac:dyDescent="0.25">
      <c r="A2" s="6">
        <v>1</v>
      </c>
      <c r="B2" s="6" t="s">
        <v>37</v>
      </c>
      <c r="C2" s="21" t="s">
        <v>38</v>
      </c>
      <c r="D2" s="23" t="s">
        <v>39</v>
      </c>
      <c r="E2" s="22" t="s">
        <v>40</v>
      </c>
      <c r="F2" s="24">
        <v>1140</v>
      </c>
      <c r="G2" s="24">
        <f>F2*12</f>
        <v>13680</v>
      </c>
      <c r="H2" s="24">
        <f>F2/12</f>
        <v>95</v>
      </c>
      <c r="I2" s="24">
        <f>460/12</f>
        <v>38.333333333333336</v>
      </c>
      <c r="J2" s="24">
        <v>0</v>
      </c>
      <c r="K2" s="24">
        <v>0</v>
      </c>
      <c r="L2" s="24">
        <f>F2+H2+I2</f>
        <v>1273.3333333333333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.75" x14ac:dyDescent="0.25">
      <c r="A3" s="6">
        <v>2</v>
      </c>
      <c r="B3" s="6" t="s">
        <v>41</v>
      </c>
      <c r="C3" s="21" t="s">
        <v>38</v>
      </c>
      <c r="D3" s="22" t="s">
        <v>39</v>
      </c>
      <c r="E3" s="22" t="s">
        <v>42</v>
      </c>
      <c r="F3" s="24">
        <v>460</v>
      </c>
      <c r="G3" s="24">
        <f t="shared" ref="G3:G9" si="0">F3*12</f>
        <v>5520</v>
      </c>
      <c r="H3" s="24">
        <f t="shared" ref="H3:H7" si="1">F3/12</f>
        <v>38.333333333333336</v>
      </c>
      <c r="I3" s="24">
        <f t="shared" ref="I3:I9" si="2">460/12</f>
        <v>38.333333333333336</v>
      </c>
      <c r="J3" s="24">
        <v>0</v>
      </c>
      <c r="K3" s="24">
        <v>0</v>
      </c>
      <c r="L3" s="24">
        <f t="shared" ref="L3:L9" si="3">F3+H3+I3</f>
        <v>536.66666666666663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x14ac:dyDescent="0.25">
      <c r="A4" s="6">
        <v>3</v>
      </c>
      <c r="B4" s="6" t="s">
        <v>43</v>
      </c>
      <c r="C4" s="21" t="s">
        <v>38</v>
      </c>
      <c r="D4" s="22" t="s">
        <v>39</v>
      </c>
      <c r="E4" s="22" t="s">
        <v>42</v>
      </c>
      <c r="F4" s="24">
        <v>460</v>
      </c>
      <c r="G4" s="24">
        <f t="shared" si="0"/>
        <v>5520</v>
      </c>
      <c r="H4" s="24">
        <f t="shared" si="1"/>
        <v>38.333333333333336</v>
      </c>
      <c r="I4" s="24">
        <f t="shared" si="2"/>
        <v>38.333333333333336</v>
      </c>
      <c r="J4" s="24">
        <v>0</v>
      </c>
      <c r="K4" s="24">
        <v>0</v>
      </c>
      <c r="L4" s="24">
        <f t="shared" si="3"/>
        <v>536.66666666666663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75" x14ac:dyDescent="0.25">
      <c r="A5" s="6">
        <v>4</v>
      </c>
      <c r="B5" s="6" t="s">
        <v>44</v>
      </c>
      <c r="C5" s="21" t="s">
        <v>38</v>
      </c>
      <c r="D5" s="22" t="s">
        <v>39</v>
      </c>
      <c r="E5" s="22" t="s">
        <v>42</v>
      </c>
      <c r="F5" s="24">
        <v>460</v>
      </c>
      <c r="G5" s="24">
        <f t="shared" si="0"/>
        <v>5520</v>
      </c>
      <c r="H5" s="24">
        <f t="shared" si="1"/>
        <v>38.333333333333336</v>
      </c>
      <c r="I5" s="24">
        <f t="shared" si="2"/>
        <v>38.333333333333336</v>
      </c>
      <c r="J5" s="24">
        <v>0</v>
      </c>
      <c r="K5" s="24">
        <v>0</v>
      </c>
      <c r="L5" s="24">
        <f t="shared" si="3"/>
        <v>536.66666666666663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75" x14ac:dyDescent="0.25">
      <c r="A6" s="18">
        <v>5</v>
      </c>
      <c r="B6" s="18" t="s">
        <v>45</v>
      </c>
      <c r="C6" s="21" t="s">
        <v>38</v>
      </c>
      <c r="D6" s="22" t="s">
        <v>39</v>
      </c>
      <c r="E6" s="22" t="s">
        <v>42</v>
      </c>
      <c r="F6" s="24">
        <v>460</v>
      </c>
      <c r="G6" s="24">
        <f t="shared" si="0"/>
        <v>5520</v>
      </c>
      <c r="H6" s="24">
        <f t="shared" si="1"/>
        <v>38.333333333333336</v>
      </c>
      <c r="I6" s="24">
        <f t="shared" si="2"/>
        <v>38.333333333333336</v>
      </c>
      <c r="J6" s="24">
        <v>0</v>
      </c>
      <c r="K6" s="24">
        <v>0</v>
      </c>
      <c r="L6" s="24">
        <f t="shared" si="3"/>
        <v>536.66666666666663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.75" x14ac:dyDescent="0.25">
      <c r="A7" s="19">
        <v>6</v>
      </c>
      <c r="B7" s="19" t="s">
        <v>46</v>
      </c>
      <c r="C7" s="21" t="s">
        <v>38</v>
      </c>
      <c r="D7" s="22" t="s">
        <v>39</v>
      </c>
      <c r="E7" s="22" t="s">
        <v>47</v>
      </c>
      <c r="F7" s="24">
        <v>730</v>
      </c>
      <c r="G7" s="24">
        <f t="shared" si="0"/>
        <v>8760</v>
      </c>
      <c r="H7" s="24">
        <f t="shared" si="1"/>
        <v>60.833333333333336</v>
      </c>
      <c r="I7" s="24">
        <f t="shared" si="2"/>
        <v>38.333333333333336</v>
      </c>
      <c r="J7" s="24">
        <v>0</v>
      </c>
      <c r="K7" s="24">
        <v>0</v>
      </c>
      <c r="L7" s="24">
        <f t="shared" si="3"/>
        <v>829.16666666666674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.75" x14ac:dyDescent="0.25">
      <c r="A8" s="19">
        <v>7</v>
      </c>
      <c r="B8" s="19" t="s">
        <v>56</v>
      </c>
      <c r="C8" s="21" t="s">
        <v>49</v>
      </c>
      <c r="D8" s="22">
        <v>710106</v>
      </c>
      <c r="E8" s="22" t="s">
        <v>51</v>
      </c>
      <c r="F8" s="24"/>
      <c r="G8" s="24">
        <v>516.79</v>
      </c>
      <c r="H8" s="24"/>
      <c r="I8" s="24"/>
      <c r="J8" s="24"/>
      <c r="K8" s="24"/>
      <c r="L8" s="2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x14ac:dyDescent="0.25">
      <c r="A9" s="19">
        <v>8</v>
      </c>
      <c r="B9" s="19" t="s">
        <v>48</v>
      </c>
      <c r="C9" s="21" t="s">
        <v>49</v>
      </c>
      <c r="D9" s="22" t="s">
        <v>50</v>
      </c>
      <c r="E9" s="22" t="s">
        <v>51</v>
      </c>
      <c r="F9" s="24">
        <v>600</v>
      </c>
      <c r="G9" s="24">
        <f t="shared" si="0"/>
        <v>7200</v>
      </c>
      <c r="H9" s="24">
        <f>F9/12</f>
        <v>50</v>
      </c>
      <c r="I9" s="24">
        <f t="shared" si="2"/>
        <v>38.333333333333336</v>
      </c>
      <c r="J9" s="24">
        <v>0</v>
      </c>
      <c r="K9" s="24">
        <v>0</v>
      </c>
      <c r="L9" s="24">
        <f t="shared" si="3"/>
        <v>688.33333333333337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.75" x14ac:dyDescent="0.25">
      <c r="A10" s="27" t="s">
        <v>52</v>
      </c>
      <c r="B10" s="28"/>
      <c r="C10" s="29"/>
      <c r="D10" s="26"/>
      <c r="E10" s="26"/>
      <c r="F10" s="26"/>
      <c r="G10" s="25">
        <f>SUM(G2:G9)</f>
        <v>52236.79</v>
      </c>
      <c r="H10" s="25">
        <f t="shared" ref="H10:L10" si="4">SUM(H2:H9)</f>
        <v>359.16666666666669</v>
      </c>
      <c r="I10" s="25">
        <f t="shared" si="4"/>
        <v>268.33333333333337</v>
      </c>
      <c r="J10" s="25">
        <f t="shared" si="4"/>
        <v>0</v>
      </c>
      <c r="K10" s="25">
        <f t="shared" si="4"/>
        <v>0</v>
      </c>
      <c r="L10" s="25">
        <f t="shared" si="4"/>
        <v>4937.4999999999991</v>
      </c>
      <c r="M10" s="20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7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15.7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15.7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15.7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</sheetData>
  <mergeCells count="1">
    <mergeCell ref="A10:C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7" t="s">
        <v>12</v>
      </c>
      <c r="B1" s="16">
        <v>46112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34.5" customHeight="1" x14ac:dyDescent="0.25">
      <c r="A2" s="7" t="s">
        <v>13</v>
      </c>
      <c r="B2" s="9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34.5" customHeight="1" x14ac:dyDescent="0.25">
      <c r="A3" s="7" t="s">
        <v>15</v>
      </c>
      <c r="B3" s="2" t="s">
        <v>53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34.5" customHeight="1" x14ac:dyDescent="0.25">
      <c r="A4" s="7" t="s">
        <v>16</v>
      </c>
      <c r="B4" s="2" t="s">
        <v>54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ht="34.5" customHeight="1" x14ac:dyDescent="0.25">
      <c r="A5" s="7" t="s">
        <v>17</v>
      </c>
      <c r="B5" s="17" t="s">
        <v>57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34.5" customHeight="1" x14ac:dyDescent="0.25">
      <c r="A6" s="7" t="s">
        <v>18</v>
      </c>
      <c r="B6" s="2">
        <v>999809029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34.5" customHeight="1" x14ac:dyDescent="0.25">
      <c r="A7" s="11" t="s">
        <v>19</v>
      </c>
      <c r="B7" s="10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34.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34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34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34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34.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ht="34.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34.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34.5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34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34.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34.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34.5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34.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34.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34.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34.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34.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4.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34.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34.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34.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34.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34.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34.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34.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34.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34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34.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34.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34.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34.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34.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34.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34.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34.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34.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34.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34.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34.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34.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34.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34.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34.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34.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ht="34.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ht="34.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ht="34.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34.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34.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34.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34.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34.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34.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34.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ht="34.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ht="34.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ht="34.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34.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34.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34.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34.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34.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34.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34.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34.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34.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34.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34.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34.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ht="34.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4.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ht="34.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34.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ht="34.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ht="34.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ht="34.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ht="34.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ht="34.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ht="34.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34.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34.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34.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ht="34.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ht="34.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ht="34.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ht="34.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ht="34.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ht="34.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ht="34.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34.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ht="34.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ht="34.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34.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ht="34.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ht="34.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ht="34.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ht="34.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34.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ht="34.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ht="34.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ht="34.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ht="34.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34.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34.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34.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ht="34.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34.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ht="34.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ht="34.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ht="34.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34.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ht="34.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34.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34.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34.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34.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ht="34.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ht="34.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34.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ht="34.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ht="34.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34.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ht="34.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ht="34.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ht="34.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ht="34.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ht="34.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ht="34.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ht="34.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ht="34.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ht="34.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ht="34.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34.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ht="34.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ht="34.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ht="34.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34.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ht="34.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ht="34.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ht="34.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ht="34.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ht="34.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ht="34.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ht="34.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34.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ht="34.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ht="34.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ht="34.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ht="34.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ht="34.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ht="34.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ht="34.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ht="34.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34.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34.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34.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34.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34.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4.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ht="34.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ht="34.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ht="34.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ht="34.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ht="34.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ht="34.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ht="34.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ht="34.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ht="34.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ht="34.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4.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ht="34.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ht="34.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ht="34.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ht="34.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34.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ht="34.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ht="34.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ht="34.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ht="34.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ht="34.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ht="34.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ht="34.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ht="34.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ht="34.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ht="34.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ht="34.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ht="34.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ht="34.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ht="34.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ht="34.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ht="34.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ht="34.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ht="34.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34.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ht="34.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ht="34.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ht="34.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ht="34.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ht="34.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ht="34.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ht="34.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ht="34.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ht="34.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4.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34.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34.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34.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34.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ht="34.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34.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34.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ht="34.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34.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ht="34.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ht="34.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ht="34.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34.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ht="34.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ht="34.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ht="34.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ht="34.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ht="34.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ht="34.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ht="34.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ht="34.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ht="34.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ht="34.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ht="34.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ht="34.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ht="34.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ht="34.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ht="34.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ht="34.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ht="34.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ht="34.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ht="34.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ht="34.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ht="34.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ht="34.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ht="34.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ht="34.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ht="34.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ht="34.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ht="34.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ht="34.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ht="34.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4.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ht="34.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ht="34.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ht="34.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ht="34.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ht="34.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ht="34.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ht="34.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ht="34.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34.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34.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ht="34.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34.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34.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34.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34.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ht="34.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ht="34.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ht="34.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ht="34.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ht="34.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ht="34.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ht="34.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ht="34.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ht="34.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ht="34.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ht="34.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ht="34.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ht="34.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ht="34.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ht="34.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ht="34.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ht="34.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ht="34.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ht="34.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ht="34.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ht="34.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ht="34.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ht="34.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ht="34.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ht="34.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ht="34.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ht="34.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ht="34.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ht="34.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ht="34.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ht="34.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ht="34.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ht="34.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ht="34.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34.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ht="34.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34.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ht="34.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ht="34.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ht="34.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34.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ht="34.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34.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ht="34.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34.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34.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ht="34.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34.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34.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34.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34.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ht="34.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34.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ht="34.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ht="34.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ht="34.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ht="34.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ht="34.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ht="34.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ht="34.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ht="34.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ht="34.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ht="34.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ht="34.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ht="34.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ht="34.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ht="34.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ht="34.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ht="34.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ht="34.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ht="34.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ht="34.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ht="34.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ht="34.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ht="34.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ht="34.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ht="34.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ht="34.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ht="34.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ht="34.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ht="34.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ht="34.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ht="34.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ht="34.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ht="34.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ht="34.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ht="34.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ht="34.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ht="34.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ht="34.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ht="34.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ht="34.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ht="34.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ht="34.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ht="34.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ht="34.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34.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ht="34.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34.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34.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34.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34.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ht="34.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34.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ht="34.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ht="34.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ht="34.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ht="34.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ht="34.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ht="34.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ht="34.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ht="34.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ht="34.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ht="34.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ht="34.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ht="34.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ht="34.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ht="34.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ht="34.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ht="34.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ht="34.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ht="34.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ht="34.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ht="34.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ht="34.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ht="34.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ht="34.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ht="34.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ht="34.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ht="34.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ht="34.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ht="34.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ht="34.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ht="34.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ht="34.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ht="34.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ht="34.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ht="34.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ht="34.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ht="34.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ht="34.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ht="34.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ht="34.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ht="34.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ht="34.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ht="34.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ht="34.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34.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34.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34.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34.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34.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ht="34.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34.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34.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ht="34.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ht="34.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ht="34.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ht="34.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ht="34.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ht="34.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ht="34.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ht="34.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ht="34.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ht="34.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ht="34.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ht="34.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ht="34.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ht="34.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ht="34.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ht="34.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ht="34.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ht="34.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ht="34.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ht="34.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ht="34.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ht="34.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ht="34.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ht="34.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ht="34.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ht="34.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ht="34.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ht="34.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ht="34.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ht="34.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ht="34.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ht="34.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ht="34.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ht="34.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ht="34.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ht="34.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ht="34.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ht="34.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ht="34.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ht="34.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ht="34.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ht="34.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ht="34.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34.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34.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ht="34.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34.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ht="34.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34.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34.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34.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ht="34.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ht="34.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ht="34.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ht="34.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ht="34.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ht="34.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ht="34.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ht="34.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ht="34.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ht="34.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ht="34.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ht="34.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ht="34.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ht="34.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ht="34.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ht="34.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ht="34.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ht="34.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ht="34.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ht="34.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ht="34.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ht="34.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ht="34.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ht="34.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ht="34.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ht="34.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ht="34.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ht="34.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ht="34.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ht="34.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ht="34.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ht="34.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ht="34.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ht="34.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ht="34.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ht="34.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ht="34.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ht="34.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ht="34.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ht="34.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ht="34.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ht="34.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ht="34.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ht="34.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34.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34.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ht="34.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34.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ht="34.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ht="34.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34.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ht="34.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34.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ht="34.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ht="34.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ht="34.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ht="34.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ht="34.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ht="34.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ht="34.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ht="34.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ht="34.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ht="34.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ht="34.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ht="34.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ht="34.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ht="34.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ht="34.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ht="34.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ht="34.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ht="34.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ht="34.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ht="34.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ht="34.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ht="34.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ht="34.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ht="34.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ht="34.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ht="34.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ht="34.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ht="34.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ht="34.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ht="34.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ht="34.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ht="34.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ht="34.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ht="34.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ht="34.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ht="34.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ht="34.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ht="34.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ht="34.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ht="34.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ht="34.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1:22" ht="34.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34.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34.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34.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34.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34.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34.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34.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34.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1:22" ht="34.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34.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1:22" ht="34.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1:22" ht="34.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1:22" ht="34.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1:22" ht="34.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1:22" ht="34.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1:22" ht="34.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1:22" ht="34.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1:22" ht="34.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1:22" ht="34.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1:22" ht="34.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1:22" ht="34.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1:22" ht="34.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1:22" ht="34.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1:22" ht="34.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1:22" ht="34.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1:22" ht="34.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1:22" ht="34.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1:22" ht="34.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1:22" ht="34.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1:22" ht="34.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1:22" ht="34.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1:22" ht="34.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1:22" ht="34.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1:22" ht="34.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1:22" ht="34.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1:22" ht="34.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1:22" ht="34.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1:22" ht="34.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1:22" ht="34.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1:22" ht="34.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1:22" ht="34.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1:22" ht="34.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1:22" ht="34.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1:22" ht="34.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1:22" ht="34.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1:22" ht="34.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1:22" ht="34.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1:22" ht="34.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1:22" ht="34.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1:22" ht="34.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1:22" ht="34.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34.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1:22" ht="34.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34.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34.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34.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1:22" ht="34.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1:22" ht="34.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34.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34.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34.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34.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1:22" ht="34.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1:22" ht="34.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1:22" ht="34.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1:22" ht="34.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1:22" ht="34.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1:22" ht="34.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1:22" ht="34.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1:22" ht="34.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1:22" ht="34.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1:22" ht="34.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1:22" ht="34.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1:22" ht="34.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1:22" ht="34.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1:22" ht="34.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1:22" ht="34.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1:22" ht="34.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1:22" ht="34.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1:22" ht="34.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1:22" ht="34.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1:22" ht="34.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1:22" ht="34.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1:22" ht="34.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1:22" ht="34.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1:22" ht="34.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1:22" ht="34.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1:22" ht="34.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1:22" ht="34.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1:22" ht="34.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1:22" ht="34.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1:22" ht="34.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1:22" ht="34.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1:22" ht="34.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1:22" ht="34.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1:22" ht="34.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1:22" ht="34.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1:22" ht="34.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1:22" ht="34.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1:22" ht="34.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1:22" ht="34.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1:22" ht="34.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1:22" ht="34.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1:22" ht="34.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34.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34.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34.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1:22" ht="34.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1:22" ht="34.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34.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34.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34.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34.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34.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1:22" ht="34.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1:22" ht="34.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1:22" ht="34.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1:22" ht="34.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1:22" ht="34.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1:22" ht="34.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1:22" ht="34.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1:22" ht="34.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1:22" ht="34.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1:22" ht="34.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1:22" ht="34.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1:22" ht="34.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1:22" ht="34.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1:22" ht="34.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1:22" ht="34.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1:22" ht="34.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1:22" ht="34.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1:22" ht="34.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1:22" ht="34.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1:22" ht="34.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1:22" ht="34.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1:22" ht="34.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1:22" ht="34.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1:22" ht="34.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1:22" ht="34.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1:22" ht="34.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1:22" ht="34.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1:22" ht="34.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1:22" ht="34.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1:22" ht="34.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1:22" ht="34.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1:22" ht="34.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1:22" ht="34.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1:22" ht="34.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1:22" ht="34.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1:22" ht="34.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1:22" ht="34.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1:22" ht="34.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1:22" ht="34.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1:22" ht="34.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1:22" ht="34.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34.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34.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34.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34.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34.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1:22" ht="34.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34.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34.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34.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1:22" ht="34.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34.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1:22" ht="34.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1:22" ht="34.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1:22" ht="34.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1:22" ht="34.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1:22" ht="34.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1:22" ht="34.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1:22" ht="34.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1:22" ht="34.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1:22" ht="34.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1:22" ht="34.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1:22" ht="34.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1:22" ht="34.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1:22" ht="34.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1:22" ht="34.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1:22" ht="34.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1:22" ht="34.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1:22" ht="34.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1:22" ht="34.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1:22" ht="34.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1:22" ht="34.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1:22" ht="34.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1:22" ht="34.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1:22" ht="34.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1:22" ht="34.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1:22" ht="34.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1:22" ht="34.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1:22" ht="34.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1:22" ht="34.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1:22" ht="34.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1:22" ht="34.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1:22" ht="34.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1:22" ht="34.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1:22" ht="34.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1:22" ht="34.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1:22" ht="34.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1:22" ht="34.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1:22" ht="34.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1:22" ht="34.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1:22" ht="34.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34.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1:22" ht="34.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34.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34.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34.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1:22" ht="34.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34.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34.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1:22" ht="34.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34.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1:22" ht="34.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34.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1:22" ht="34.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1:22" ht="34.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1:22" ht="34.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1:22" ht="34.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1:22" ht="34.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1:22" ht="34.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1:22" ht="34.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1:22" ht="34.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1:22" ht="34.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1:22" ht="34.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1:22" ht="34.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1:22" ht="34.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1:22" ht="34.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1:22" ht="34.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1:22" ht="34.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1:22" ht="34.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1:22" ht="34.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1:22" ht="34.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1:22" ht="34.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1:22" ht="34.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1:22" ht="34.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1:22" ht="34.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1:22" ht="34.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1:22" ht="34.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1:22" ht="34.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1:22" ht="34.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1:22" ht="34.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1:22" ht="34.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1:22" ht="34.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1:22" ht="34.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1:22" ht="34.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1:22" ht="34.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1:22" ht="34.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1:22" ht="34.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1:22" ht="34.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1:22" ht="34.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1:22" ht="34.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1:22" ht="34.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1:22" ht="34.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1:22" ht="34.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34.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1:22" ht="34.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34.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34.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34.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1:22" ht="34.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1:22" ht="34.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34.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34.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34.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34.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34.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1:22" ht="34.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1:22" ht="34.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1:22" ht="34.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1:22" ht="34.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1:22" ht="34.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1:22" ht="34.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1:22" ht="34.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1:22" ht="34.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1:22" ht="34.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1:22" ht="34.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1:22" ht="34.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1:22" ht="34.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1:22" ht="34.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1:22" ht="34.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1:22" ht="34.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1:22" ht="34.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1:22" ht="34.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1:22" ht="34.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1:22" ht="34.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1:22" ht="34.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1:22" ht="34.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1:22" ht="34.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1:22" ht="34.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1:22" ht="34.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1:22" ht="34.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1:22" ht="34.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1:22" ht="34.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1:22" ht="34.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1:22" ht="34.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1:22" ht="34.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1:22" ht="34.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1:22" ht="34.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1:22" ht="34.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1:22" ht="34.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1:22" ht="34.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1:22" ht="34.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1:22" ht="34.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1:22" ht="34.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1:22" ht="34.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34.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1:22" ht="34.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34.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34.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34.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1:22" ht="34.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1:22" ht="34.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1:22" ht="34.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34.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34.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34.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34.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1:22" ht="34.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1:22" ht="34.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1:22" ht="34.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1:22" ht="34.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1:22" ht="34.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1:22" ht="34.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1:22" ht="34.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1:22" ht="34.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1:22" ht="34.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1:22" ht="34.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1:22" ht="34.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1:22" ht="34.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1:22" ht="34.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1:22" ht="34.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1:22" ht="34.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1:22" ht="34.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1:22" ht="34.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1:22" ht="34.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1:22" ht="34.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1:22" ht="34.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1:22" ht="34.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1:22" ht="34.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1:22" ht="34.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1:22" ht="34.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1:22" ht="34.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1:22" ht="34.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1:22" ht="34.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1:22" ht="34.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1:22" ht="34.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1:22" ht="34.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1:22" ht="34.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1:22" ht="34.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1:22" ht="34.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1:22" ht="34.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1:22" ht="34.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1:22" ht="34.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1:22" ht="34.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1:22" ht="34.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1:22" ht="34.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1:22" ht="34.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34.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34.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34.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1:22" ht="34.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34.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1:22" ht="34.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1:22" ht="34.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34.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1:22" ht="34.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34.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34.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1:22" ht="34.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1:22" ht="34.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1:22" ht="34.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1:22" ht="34.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1:22" ht="34.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1:22" ht="34.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1:22" ht="34.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1:22" ht="34.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1:22" ht="34.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1:22" ht="34.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1:22" ht="34.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1:22" ht="34.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1:22" ht="34.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1:22" ht="34.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1:22" ht="34.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1:22" ht="34.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1:22" ht="34.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1:22" ht="34.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1:22" ht="34.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1:22" ht="34.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1:22" ht="34.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1:22" ht="34.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1:22" ht="34.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1:22" ht="34.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1:22" ht="34.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1:22" ht="34.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1:22" ht="34.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1:22" ht="34.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1:22" ht="34.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  <row r="971" spans="1:22" ht="34.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</row>
    <row r="972" spans="1:22" ht="34.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</row>
    <row r="973" spans="1:22" ht="34.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</row>
    <row r="974" spans="1:22" ht="34.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</row>
    <row r="975" spans="1:22" ht="34.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</row>
    <row r="976" spans="1:22" ht="34.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</row>
    <row r="977" spans="1:22" ht="34.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</row>
    <row r="978" spans="1:22" ht="34.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</row>
    <row r="979" spans="1:22" ht="34.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</row>
    <row r="980" spans="1:22" ht="34.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</row>
    <row r="981" spans="1:22" ht="34.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</row>
    <row r="982" spans="1:22" ht="34.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34.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</row>
    <row r="984" spans="1:22" ht="34.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34.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34.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</row>
    <row r="987" spans="1:22" ht="34.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34.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</row>
    <row r="989" spans="1:22" ht="34.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34.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</row>
    <row r="991" spans="1:22" ht="34.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34.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34.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34.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</row>
    <row r="995" spans="1:22" ht="34.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</row>
    <row r="996" spans="1:22" ht="34.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</row>
    <row r="997" spans="1:22" ht="34.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</row>
    <row r="998" spans="1:22" ht="34.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</row>
    <row r="999" spans="1:22" ht="34.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</row>
    <row r="1000" spans="1:22" ht="34.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31.5" x14ac:dyDescent="0.25">
      <c r="A1" s="3" t="s">
        <v>20</v>
      </c>
      <c r="B1" s="2" t="s">
        <v>55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21</v>
      </c>
      <c r="B2" s="12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3" t="s">
        <v>23</v>
      </c>
      <c r="B3" s="13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2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2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2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2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2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2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4" t="s">
        <v>7</v>
      </c>
      <c r="B11" s="15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4" t="s">
        <v>8</v>
      </c>
      <c r="B12" s="15" t="s">
        <v>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4" t="s">
        <v>9</v>
      </c>
      <c r="B13" s="15" t="s">
        <v>34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4" t="s">
        <v>10</v>
      </c>
      <c r="B14" s="15" t="s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4" t="s">
        <v>11</v>
      </c>
      <c r="B15" s="15" t="s">
        <v>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2011-04-19T14:26:13Z</dcterms:created>
  <dcterms:modified xsi:type="dcterms:W3CDTF">2026-08-19T19:45:51Z</dcterms:modified>
</cp:coreProperties>
</file>